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асклейка" sheetId="5" r:id="rId1"/>
  </sheets>
  <definedNames>
    <definedName name="_xlnm._FilterDatabase" localSheetId="0" hidden="1">Расклейка!$A$1:$Q$2</definedName>
  </definedNames>
  <calcPr calcId="162913"/>
</workbook>
</file>

<file path=xl/calcChain.xml><?xml version="1.0" encoding="utf-8"?>
<calcChain xmlns="http://schemas.openxmlformats.org/spreadsheetml/2006/main">
  <c r="N3" i="5" l="1"/>
  <c r="N4" i="5"/>
  <c r="N5" i="5"/>
  <c r="N6" i="5"/>
  <c r="N7" i="5"/>
  <c r="N8" i="5"/>
  <c r="N9" i="5"/>
  <c r="N10" i="5"/>
  <c r="M2" i="5"/>
  <c r="N2" i="5"/>
  <c r="M3" i="5"/>
  <c r="M4" i="5"/>
  <c r="M5" i="5"/>
  <c r="M6" i="5"/>
  <c r="M7" i="5"/>
  <c r="M8" i="5"/>
  <c r="M9" i="5"/>
  <c r="M10" i="5"/>
  <c r="L3" i="5"/>
  <c r="L4" i="5"/>
  <c r="L5" i="5"/>
  <c r="L6" i="5"/>
  <c r="L7" i="5"/>
  <c r="L8" i="5"/>
  <c r="L9" i="5"/>
  <c r="L10" i="5"/>
  <c r="L2" i="5"/>
  <c r="K3" i="5"/>
  <c r="K4" i="5"/>
  <c r="K5" i="5"/>
  <c r="K6" i="5"/>
  <c r="K7" i="5"/>
  <c r="K8" i="5"/>
  <c r="K9" i="5"/>
  <c r="K10" i="5"/>
  <c r="K2" i="5"/>
</calcChain>
</file>

<file path=xl/sharedStrings.xml><?xml version="1.0" encoding="utf-8"?>
<sst xmlns="http://schemas.openxmlformats.org/spreadsheetml/2006/main" count="116" uniqueCount="35">
  <si>
    <t>Город</t>
  </si>
  <si>
    <t>Свет</t>
  </si>
  <si>
    <t>Способ показа</t>
  </si>
  <si>
    <t>Нет</t>
  </si>
  <si>
    <t>Статика</t>
  </si>
  <si>
    <t>Адреса</t>
  </si>
  <si>
    <t>Период, дней</t>
  </si>
  <si>
    <t>Услуги дизайнера</t>
  </si>
  <si>
    <t>Ссылка</t>
  </si>
  <si>
    <t>Вид рекламы</t>
  </si>
  <si>
    <t>Район</t>
  </si>
  <si>
    <t>Фото</t>
  </si>
  <si>
    <t>Защитное стекло</t>
  </si>
  <si>
    <t>Контроль</t>
  </si>
  <si>
    <t>Расклейка листовок на остановках</t>
  </si>
  <si>
    <t>Отсутствует</t>
  </si>
  <si>
    <t>Сторона</t>
  </si>
  <si>
    <t>А</t>
  </si>
  <si>
    <t>От 900 руб.</t>
  </si>
  <si>
    <t>Количество остановок</t>
  </si>
  <si>
    <t>А5 (печать + расклейка)</t>
  </si>
  <si>
    <t>А4 (печать + расклейка)</t>
  </si>
  <si>
    <t>А3 (печать + расклейка)</t>
  </si>
  <si>
    <t>Красноярск</t>
  </si>
  <si>
    <t>А6 (печать + расклейка)</t>
  </si>
  <si>
    <t>Есть</t>
  </si>
  <si>
    <t>Серый маршрут</t>
  </si>
  <si>
    <t>Октябрьский Зеленый маршрут</t>
  </si>
  <si>
    <t>Октябрьский Красный маршрут</t>
  </si>
  <si>
    <t>Свердловский Зеленый маршрут</t>
  </si>
  <si>
    <t>Свердловский Красный маршрут</t>
  </si>
  <si>
    <t>Советский желтый маршрут</t>
  </si>
  <si>
    <t>Советский красный маршрут</t>
  </si>
  <si>
    <t>Советский синий маршрут</t>
  </si>
  <si>
    <t>Солнечный оранжевый маршрут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</si>
</sst>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BdG2Xd55Bi8V1g" TargetMode="External"/><Relationship Id="rId13" Type="http://schemas.openxmlformats.org/officeDocument/2006/relationships/hyperlink" Target="https://disk.yandex.ru/d/b27q5ePE4dhG5g" TargetMode="External"/><Relationship Id="rId18" Type="http://schemas.openxmlformats.org/officeDocument/2006/relationships/hyperlink" Target="https://disk.yandex.ru/d/b27q5ePE4dhG5g" TargetMode="External"/><Relationship Id="rId3" Type="http://schemas.openxmlformats.org/officeDocument/2006/relationships/hyperlink" Target="https://disk.yandex.ru/i/QQF43X0Qr74Z4A" TargetMode="External"/><Relationship Id="rId7" Type="http://schemas.openxmlformats.org/officeDocument/2006/relationships/hyperlink" Target="https://disk.yandex.ru/i/zdCvebvoDSUN7g" TargetMode="External"/><Relationship Id="rId12" Type="http://schemas.openxmlformats.org/officeDocument/2006/relationships/hyperlink" Target="https://disk.yandex.ru/d/b27q5ePE4dhG5g" TargetMode="External"/><Relationship Id="rId17" Type="http://schemas.openxmlformats.org/officeDocument/2006/relationships/hyperlink" Target="https://disk.yandex.ru/d/b27q5ePE4dhG5g" TargetMode="External"/><Relationship Id="rId2" Type="http://schemas.openxmlformats.org/officeDocument/2006/relationships/hyperlink" Target="https://disk.yandex.ru/d/b27q5ePE4dhG5g" TargetMode="External"/><Relationship Id="rId16" Type="http://schemas.openxmlformats.org/officeDocument/2006/relationships/hyperlink" Target="https://disk.yandex.ru/d/b27q5ePE4dhG5g" TargetMode="External"/><Relationship Id="rId1" Type="http://schemas.openxmlformats.org/officeDocument/2006/relationships/hyperlink" Target="https://disk.yandex.ru/i/_XXbGyFuPYaFYQ" TargetMode="External"/><Relationship Id="rId6" Type="http://schemas.openxmlformats.org/officeDocument/2006/relationships/hyperlink" Target="https://disk.yandex.ru/i/wG_eNlNU0V9RAA" TargetMode="External"/><Relationship Id="rId11" Type="http://schemas.openxmlformats.org/officeDocument/2006/relationships/hyperlink" Target="https://disk.yandex.ru/d/b27q5ePE4dhG5g" TargetMode="External"/><Relationship Id="rId5" Type="http://schemas.openxmlformats.org/officeDocument/2006/relationships/hyperlink" Target="https://disk.yandex.ru/i/fPLc7Bf_wIO7eA" TargetMode="External"/><Relationship Id="rId15" Type="http://schemas.openxmlformats.org/officeDocument/2006/relationships/hyperlink" Target="https://disk.yandex.ru/d/b27q5ePE4dhG5g" TargetMode="External"/><Relationship Id="rId10" Type="http://schemas.openxmlformats.org/officeDocument/2006/relationships/hyperlink" Target="https://disk.yandex.ru/i/43VVEpJYSgRZD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S3WzyPCMxIT1Lw" TargetMode="External"/><Relationship Id="rId9" Type="http://schemas.openxmlformats.org/officeDocument/2006/relationships/hyperlink" Target="https://disk.yandex.ru/i/XqRwziEY8RFNBg" TargetMode="External"/><Relationship Id="rId14" Type="http://schemas.openxmlformats.org/officeDocument/2006/relationships/hyperlink" Target="https://disk.yandex.ru/d/b27q5ePE4dhG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H6" sqref="H6"/>
    </sheetView>
  </sheetViews>
  <sheetFormatPr defaultRowHeight="12.75" x14ac:dyDescent="0.2"/>
  <cols>
    <col min="1" max="1" width="11.85546875" style="1" customWidth="1"/>
    <col min="2" max="2" width="14.28515625" style="1" customWidth="1"/>
    <col min="3" max="3" width="11.42578125" style="1" customWidth="1"/>
    <col min="4" max="4" width="17.42578125" style="1" customWidth="1"/>
    <col min="5" max="5" width="9.5703125" style="1" customWidth="1"/>
    <col min="6" max="6" width="12.140625" style="1" customWidth="1"/>
    <col min="7" max="7" width="9.140625" style="1" customWidth="1"/>
    <col min="8" max="8" width="17.140625" style="1" customWidth="1"/>
    <col min="9" max="9" width="14.7109375" style="1" customWidth="1"/>
    <col min="10" max="10" width="16.85546875" style="1" customWidth="1"/>
    <col min="11" max="14" width="15.28515625" style="2" customWidth="1"/>
    <col min="15" max="15" width="19.28515625" style="2" customWidth="1"/>
    <col min="16" max="16" width="13.140625" style="2" customWidth="1"/>
    <col min="17" max="17" width="20.140625" style="1" customWidth="1"/>
    <col min="18" max="16384" width="9.140625" style="1"/>
  </cols>
  <sheetData>
    <row r="1" spans="1:17" s="5" customFormat="1" ht="25.5" x14ac:dyDescent="0.25">
      <c r="A1" s="3" t="s">
        <v>0</v>
      </c>
      <c r="B1" s="3" t="s">
        <v>10</v>
      </c>
      <c r="C1" s="3" t="s">
        <v>5</v>
      </c>
      <c r="D1" s="3" t="s">
        <v>9</v>
      </c>
      <c r="E1" s="3" t="s">
        <v>11</v>
      </c>
      <c r="F1" s="3" t="s">
        <v>16</v>
      </c>
      <c r="G1" s="3" t="s">
        <v>1</v>
      </c>
      <c r="H1" s="3" t="s">
        <v>2</v>
      </c>
      <c r="I1" s="4" t="s">
        <v>19</v>
      </c>
      <c r="J1" s="3" t="s">
        <v>6</v>
      </c>
      <c r="K1" s="3" t="s">
        <v>24</v>
      </c>
      <c r="L1" s="3" t="s">
        <v>20</v>
      </c>
      <c r="M1" s="3" t="s">
        <v>21</v>
      </c>
      <c r="N1" s="3" t="s">
        <v>22</v>
      </c>
      <c r="O1" s="3" t="s">
        <v>12</v>
      </c>
      <c r="P1" s="3" t="s">
        <v>13</v>
      </c>
      <c r="Q1" s="3" t="s">
        <v>7</v>
      </c>
    </row>
    <row r="2" spans="1:17" s="8" customFormat="1" ht="25.5" x14ac:dyDescent="0.2">
      <c r="A2" s="6" t="s">
        <v>23</v>
      </c>
      <c r="B2" s="6" t="s">
        <v>26</v>
      </c>
      <c r="C2" s="7" t="s">
        <v>8</v>
      </c>
      <c r="D2" s="6" t="s">
        <v>14</v>
      </c>
      <c r="E2" s="7" t="s">
        <v>11</v>
      </c>
      <c r="F2" s="6" t="s">
        <v>17</v>
      </c>
      <c r="G2" s="6" t="s">
        <v>3</v>
      </c>
      <c r="H2" s="6" t="s">
        <v>4</v>
      </c>
      <c r="I2" s="6">
        <v>35</v>
      </c>
      <c r="J2" s="6">
        <v>30</v>
      </c>
      <c r="K2" s="9">
        <f>400*I2</f>
        <v>14000</v>
      </c>
      <c r="L2" s="9">
        <f>500*I2</f>
        <v>17500</v>
      </c>
      <c r="M2" s="9">
        <f>800*I2</f>
        <v>28000</v>
      </c>
      <c r="N2" s="9">
        <f>1000*I2</f>
        <v>35000</v>
      </c>
      <c r="O2" s="6" t="s">
        <v>15</v>
      </c>
      <c r="P2" s="6" t="s">
        <v>25</v>
      </c>
      <c r="Q2" s="6" t="s">
        <v>18</v>
      </c>
    </row>
    <row r="3" spans="1:17" s="8" customFormat="1" ht="38.25" x14ac:dyDescent="0.2">
      <c r="A3" s="6" t="s">
        <v>23</v>
      </c>
      <c r="B3" s="6" t="s">
        <v>27</v>
      </c>
      <c r="C3" s="7" t="s">
        <v>8</v>
      </c>
      <c r="D3" s="6" t="s">
        <v>14</v>
      </c>
      <c r="E3" s="7" t="s">
        <v>11</v>
      </c>
      <c r="F3" s="6" t="s">
        <v>17</v>
      </c>
      <c r="G3" s="6" t="s">
        <v>3</v>
      </c>
      <c r="H3" s="6" t="s">
        <v>4</v>
      </c>
      <c r="I3" s="6">
        <v>35</v>
      </c>
      <c r="J3" s="6">
        <v>30</v>
      </c>
      <c r="K3" s="9">
        <f t="shared" ref="K3:K10" si="0">400*I3</f>
        <v>14000</v>
      </c>
      <c r="L3" s="9">
        <f t="shared" ref="L3:L10" si="1">500*I3</f>
        <v>17500</v>
      </c>
      <c r="M3" s="9">
        <f t="shared" ref="M3:M10" si="2">600*I3</f>
        <v>21000</v>
      </c>
      <c r="N3" s="9">
        <f t="shared" ref="N3:N10" si="3">1000*I3</f>
        <v>35000</v>
      </c>
      <c r="O3" s="6" t="s">
        <v>15</v>
      </c>
      <c r="P3" s="6" t="s">
        <v>25</v>
      </c>
      <c r="Q3" s="6" t="s">
        <v>18</v>
      </c>
    </row>
    <row r="4" spans="1:17" s="8" customFormat="1" ht="38.25" x14ac:dyDescent="0.2">
      <c r="A4" s="6" t="s">
        <v>23</v>
      </c>
      <c r="B4" s="6" t="s">
        <v>28</v>
      </c>
      <c r="C4" s="7" t="s">
        <v>8</v>
      </c>
      <c r="D4" s="6" t="s">
        <v>14</v>
      </c>
      <c r="E4" s="7" t="s">
        <v>11</v>
      </c>
      <c r="F4" s="6" t="s">
        <v>17</v>
      </c>
      <c r="G4" s="6" t="s">
        <v>3</v>
      </c>
      <c r="H4" s="6" t="s">
        <v>4</v>
      </c>
      <c r="I4" s="6">
        <v>35</v>
      </c>
      <c r="J4" s="6">
        <v>30</v>
      </c>
      <c r="K4" s="9">
        <f t="shared" si="0"/>
        <v>14000</v>
      </c>
      <c r="L4" s="9">
        <f t="shared" si="1"/>
        <v>17500</v>
      </c>
      <c r="M4" s="9">
        <f t="shared" si="2"/>
        <v>21000</v>
      </c>
      <c r="N4" s="9">
        <f t="shared" si="3"/>
        <v>35000</v>
      </c>
      <c r="O4" s="6" t="s">
        <v>15</v>
      </c>
      <c r="P4" s="6" t="s">
        <v>25</v>
      </c>
      <c r="Q4" s="6" t="s">
        <v>18</v>
      </c>
    </row>
    <row r="5" spans="1:17" s="8" customFormat="1" ht="38.25" x14ac:dyDescent="0.2">
      <c r="A5" s="6" t="s">
        <v>23</v>
      </c>
      <c r="B5" s="6" t="s">
        <v>29</v>
      </c>
      <c r="C5" s="7" t="s">
        <v>8</v>
      </c>
      <c r="D5" s="6" t="s">
        <v>14</v>
      </c>
      <c r="E5" s="7" t="s">
        <v>11</v>
      </c>
      <c r="F5" s="6" t="s">
        <v>17</v>
      </c>
      <c r="G5" s="6" t="s">
        <v>3</v>
      </c>
      <c r="H5" s="6" t="s">
        <v>4</v>
      </c>
      <c r="I5" s="6">
        <v>35</v>
      </c>
      <c r="J5" s="6">
        <v>30</v>
      </c>
      <c r="K5" s="9">
        <f t="shared" si="0"/>
        <v>14000</v>
      </c>
      <c r="L5" s="9">
        <f t="shared" si="1"/>
        <v>17500</v>
      </c>
      <c r="M5" s="9">
        <f t="shared" si="2"/>
        <v>21000</v>
      </c>
      <c r="N5" s="9">
        <f t="shared" si="3"/>
        <v>35000</v>
      </c>
      <c r="O5" s="6" t="s">
        <v>15</v>
      </c>
      <c r="P5" s="6" t="s">
        <v>25</v>
      </c>
      <c r="Q5" s="6" t="s">
        <v>18</v>
      </c>
    </row>
    <row r="6" spans="1:17" s="8" customFormat="1" ht="38.25" x14ac:dyDescent="0.2">
      <c r="A6" s="6" t="s">
        <v>23</v>
      </c>
      <c r="B6" s="6" t="s">
        <v>30</v>
      </c>
      <c r="C6" s="7" t="s">
        <v>8</v>
      </c>
      <c r="D6" s="6" t="s">
        <v>14</v>
      </c>
      <c r="E6" s="7" t="s">
        <v>11</v>
      </c>
      <c r="F6" s="6" t="s">
        <v>17</v>
      </c>
      <c r="G6" s="6" t="s">
        <v>3</v>
      </c>
      <c r="H6" s="6" t="s">
        <v>4</v>
      </c>
      <c r="I6" s="6">
        <v>35</v>
      </c>
      <c r="J6" s="6">
        <v>30</v>
      </c>
      <c r="K6" s="9">
        <f t="shared" si="0"/>
        <v>14000</v>
      </c>
      <c r="L6" s="9">
        <f t="shared" si="1"/>
        <v>17500</v>
      </c>
      <c r="M6" s="9">
        <f t="shared" si="2"/>
        <v>21000</v>
      </c>
      <c r="N6" s="9">
        <f t="shared" si="3"/>
        <v>35000</v>
      </c>
      <c r="O6" s="6" t="s">
        <v>15</v>
      </c>
      <c r="P6" s="6" t="s">
        <v>25</v>
      </c>
      <c r="Q6" s="6" t="s">
        <v>18</v>
      </c>
    </row>
    <row r="7" spans="1:17" s="8" customFormat="1" ht="38.25" x14ac:dyDescent="0.2">
      <c r="A7" s="6" t="s">
        <v>23</v>
      </c>
      <c r="B7" s="6" t="s">
        <v>31</v>
      </c>
      <c r="C7" s="7" t="s">
        <v>8</v>
      </c>
      <c r="D7" s="6" t="s">
        <v>14</v>
      </c>
      <c r="E7" s="7" t="s">
        <v>11</v>
      </c>
      <c r="F7" s="6" t="s">
        <v>17</v>
      </c>
      <c r="G7" s="6" t="s">
        <v>3</v>
      </c>
      <c r="H7" s="6" t="s">
        <v>4</v>
      </c>
      <c r="I7" s="6">
        <v>35</v>
      </c>
      <c r="J7" s="6">
        <v>30</v>
      </c>
      <c r="K7" s="9">
        <f t="shared" si="0"/>
        <v>14000</v>
      </c>
      <c r="L7" s="9">
        <f t="shared" si="1"/>
        <v>17500</v>
      </c>
      <c r="M7" s="9">
        <f t="shared" si="2"/>
        <v>21000</v>
      </c>
      <c r="N7" s="9">
        <f t="shared" si="3"/>
        <v>35000</v>
      </c>
      <c r="O7" s="6" t="s">
        <v>15</v>
      </c>
      <c r="P7" s="6" t="s">
        <v>25</v>
      </c>
      <c r="Q7" s="6" t="s">
        <v>18</v>
      </c>
    </row>
    <row r="8" spans="1:17" s="8" customFormat="1" ht="38.25" x14ac:dyDescent="0.2">
      <c r="A8" s="6" t="s">
        <v>23</v>
      </c>
      <c r="B8" s="6" t="s">
        <v>32</v>
      </c>
      <c r="C8" s="7" t="s">
        <v>8</v>
      </c>
      <c r="D8" s="6" t="s">
        <v>14</v>
      </c>
      <c r="E8" s="7" t="s">
        <v>11</v>
      </c>
      <c r="F8" s="6" t="s">
        <v>17</v>
      </c>
      <c r="G8" s="6" t="s">
        <v>3</v>
      </c>
      <c r="H8" s="6" t="s">
        <v>4</v>
      </c>
      <c r="I8" s="6">
        <v>35</v>
      </c>
      <c r="J8" s="6">
        <v>30</v>
      </c>
      <c r="K8" s="9">
        <f t="shared" si="0"/>
        <v>14000</v>
      </c>
      <c r="L8" s="9">
        <f t="shared" si="1"/>
        <v>17500</v>
      </c>
      <c r="M8" s="9">
        <f t="shared" si="2"/>
        <v>21000</v>
      </c>
      <c r="N8" s="9">
        <f t="shared" si="3"/>
        <v>35000</v>
      </c>
      <c r="O8" s="6" t="s">
        <v>15</v>
      </c>
      <c r="P8" s="6" t="s">
        <v>25</v>
      </c>
      <c r="Q8" s="6" t="s">
        <v>18</v>
      </c>
    </row>
    <row r="9" spans="1:17" s="8" customFormat="1" ht="25.5" x14ac:dyDescent="0.2">
      <c r="A9" s="6" t="s">
        <v>23</v>
      </c>
      <c r="B9" s="6" t="s">
        <v>33</v>
      </c>
      <c r="C9" s="7" t="s">
        <v>8</v>
      </c>
      <c r="D9" s="6" t="s">
        <v>14</v>
      </c>
      <c r="E9" s="7" t="s">
        <v>11</v>
      </c>
      <c r="F9" s="6" t="s">
        <v>17</v>
      </c>
      <c r="G9" s="6" t="s">
        <v>3</v>
      </c>
      <c r="H9" s="6" t="s">
        <v>4</v>
      </c>
      <c r="I9" s="6">
        <v>35</v>
      </c>
      <c r="J9" s="6">
        <v>30</v>
      </c>
      <c r="K9" s="9">
        <f t="shared" si="0"/>
        <v>14000</v>
      </c>
      <c r="L9" s="9">
        <f t="shared" si="1"/>
        <v>17500</v>
      </c>
      <c r="M9" s="9">
        <f t="shared" si="2"/>
        <v>21000</v>
      </c>
      <c r="N9" s="9">
        <f t="shared" si="3"/>
        <v>35000</v>
      </c>
      <c r="O9" s="6" t="s">
        <v>15</v>
      </c>
      <c r="P9" s="6" t="s">
        <v>25</v>
      </c>
      <c r="Q9" s="6" t="s">
        <v>18</v>
      </c>
    </row>
    <row r="10" spans="1:17" s="8" customFormat="1" ht="38.25" x14ac:dyDescent="0.2">
      <c r="A10" s="6" t="s">
        <v>23</v>
      </c>
      <c r="B10" s="6" t="s">
        <v>34</v>
      </c>
      <c r="C10" s="7" t="s">
        <v>8</v>
      </c>
      <c r="D10" s="6" t="s">
        <v>14</v>
      </c>
      <c r="E10" s="7" t="s">
        <v>11</v>
      </c>
      <c r="F10" s="6" t="s">
        <v>17</v>
      </c>
      <c r="G10" s="6" t="s">
        <v>3</v>
      </c>
      <c r="H10" s="6" t="s">
        <v>4</v>
      </c>
      <c r="I10" s="6">
        <v>35</v>
      </c>
      <c r="J10" s="6">
        <v>30</v>
      </c>
      <c r="K10" s="9">
        <f t="shared" si="0"/>
        <v>14000</v>
      </c>
      <c r="L10" s="9">
        <f t="shared" si="1"/>
        <v>17500</v>
      </c>
      <c r="M10" s="9">
        <f t="shared" si="2"/>
        <v>21000</v>
      </c>
      <c r="N10" s="9">
        <f t="shared" si="3"/>
        <v>35000</v>
      </c>
      <c r="O10" s="6" t="s">
        <v>15</v>
      </c>
      <c r="P10" s="6" t="s">
        <v>25</v>
      </c>
      <c r="Q10" s="6" t="s">
        <v>18</v>
      </c>
    </row>
  </sheetData>
  <autoFilter ref="A1:Q2"/>
  <hyperlinks>
    <hyperlink ref="C2" r:id="rId1"/>
    <hyperlink ref="E2" r:id="rId2"/>
    <hyperlink ref="C3" r:id="rId3"/>
    <hyperlink ref="C4" r:id="rId4"/>
    <hyperlink ref="C5" r:id="rId5"/>
    <hyperlink ref="C6" r:id="rId6"/>
    <hyperlink ref="C7" r:id="rId7"/>
    <hyperlink ref="C8" r:id="rId8"/>
    <hyperlink ref="C9" r:id="rId9"/>
    <hyperlink ref="C10" r:id="rId10"/>
    <hyperlink ref="E3" r:id="rId11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2026-06-01T21:47:33Z</dcterms:modified>
</cp:coreProperties>
</file>